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予算" sheetId="4" r:id="rId1"/>
  </sheets>
  <calcPr calcId="125725"/>
</workbook>
</file>

<file path=xl/calcChain.xml><?xml version="1.0" encoding="utf-8"?>
<calcChain xmlns="http://schemas.openxmlformats.org/spreadsheetml/2006/main">
  <c r="G12" i="4"/>
  <c r="G25"/>
  <c r="H29" l="1"/>
  <c r="G70" l="1"/>
  <c r="G57"/>
  <c r="G51"/>
  <c r="G34"/>
  <c r="H71" l="1"/>
  <c r="H52"/>
  <c r="H72" l="1"/>
  <c r="H73" s="1"/>
  <c r="H79" s="1"/>
  <c r="H81" s="1"/>
  <c r="H83" s="1"/>
</calcChain>
</file>

<file path=xl/sharedStrings.xml><?xml version="1.0" encoding="utf-8"?>
<sst xmlns="http://schemas.openxmlformats.org/spreadsheetml/2006/main" count="78" uniqueCount="68">
  <si>
    <t>Ⅰ　経常収益</t>
    <rPh sb="2" eb="4">
      <t>ケイジョウ</t>
    </rPh>
    <rPh sb="4" eb="6">
      <t>シュウエキ</t>
    </rPh>
    <phoneticPr fontId="1"/>
  </si>
  <si>
    <t>Ⅱ　経常費用</t>
    <rPh sb="2" eb="4">
      <t>ケイジョウ</t>
    </rPh>
    <rPh sb="4" eb="6">
      <t>ヒヨウ</t>
    </rPh>
    <phoneticPr fontId="1"/>
  </si>
  <si>
    <t>Ⅳ　経常外費用</t>
    <rPh sb="2" eb="4">
      <t>ケイジョウ</t>
    </rPh>
    <rPh sb="4" eb="5">
      <t>ガイ</t>
    </rPh>
    <rPh sb="5" eb="7">
      <t>ヒヨウ</t>
    </rPh>
    <phoneticPr fontId="1"/>
  </si>
  <si>
    <t xml:space="preserve">     １．会費収入</t>
    <rPh sb="7" eb="8">
      <t>カイ</t>
    </rPh>
    <rPh sb="8" eb="9">
      <t>ヒ</t>
    </rPh>
    <rPh sb="9" eb="11">
      <t>シュウニュウ</t>
    </rPh>
    <phoneticPr fontId="1"/>
  </si>
  <si>
    <t xml:space="preserve">         正会員受取会費</t>
    <rPh sb="9" eb="12">
      <t>セイカイイン</t>
    </rPh>
    <rPh sb="12" eb="14">
      <t>ウケトリ</t>
    </rPh>
    <rPh sb="14" eb="16">
      <t>カイヒ</t>
    </rPh>
    <phoneticPr fontId="1"/>
  </si>
  <si>
    <t xml:space="preserve">         一般会員受取会費</t>
    <rPh sb="9" eb="11">
      <t>イッパン</t>
    </rPh>
    <rPh sb="11" eb="13">
      <t>カイイン</t>
    </rPh>
    <rPh sb="13" eb="15">
      <t>ウケトリ</t>
    </rPh>
    <rPh sb="15" eb="17">
      <t>カイヒ</t>
    </rPh>
    <phoneticPr fontId="1"/>
  </si>
  <si>
    <t xml:space="preserve">         団体会員受取会費</t>
    <rPh sb="9" eb="11">
      <t>ダンタイ</t>
    </rPh>
    <rPh sb="11" eb="13">
      <t>カイイン</t>
    </rPh>
    <rPh sb="13" eb="15">
      <t>ウケトリ</t>
    </rPh>
    <rPh sb="15" eb="17">
      <t>カイヒ</t>
    </rPh>
    <phoneticPr fontId="1"/>
  </si>
  <si>
    <t xml:space="preserve">         賛助会員受取会費</t>
    <rPh sb="9" eb="10">
      <t>サン</t>
    </rPh>
    <rPh sb="10" eb="11">
      <t>ジョ</t>
    </rPh>
    <rPh sb="11" eb="13">
      <t>カイイン</t>
    </rPh>
    <rPh sb="13" eb="15">
      <t>ウケトリ</t>
    </rPh>
    <rPh sb="15" eb="17">
      <t>カイヒ</t>
    </rPh>
    <phoneticPr fontId="1"/>
  </si>
  <si>
    <t xml:space="preserve">     ２．寄付金収入</t>
    <rPh sb="7" eb="10">
      <t>キフキン</t>
    </rPh>
    <rPh sb="10" eb="12">
      <t>シュウニュウ</t>
    </rPh>
    <phoneticPr fontId="1"/>
  </si>
  <si>
    <t xml:space="preserve">         受取寄付金</t>
    <rPh sb="9" eb="11">
      <t>ウケトリ</t>
    </rPh>
    <rPh sb="11" eb="14">
      <t>キフキン</t>
    </rPh>
    <phoneticPr fontId="1"/>
  </si>
  <si>
    <t xml:space="preserve">     ３．助成金収入</t>
    <rPh sb="7" eb="9">
      <t>ジョセイ</t>
    </rPh>
    <rPh sb="9" eb="10">
      <t>キン</t>
    </rPh>
    <rPh sb="10" eb="12">
      <t>シュウニュウ</t>
    </rPh>
    <phoneticPr fontId="1"/>
  </si>
  <si>
    <t xml:space="preserve">     ４．事業収益</t>
    <rPh sb="7" eb="9">
      <t>ジギョウ</t>
    </rPh>
    <rPh sb="9" eb="11">
      <t>シュウエキ</t>
    </rPh>
    <phoneticPr fontId="1"/>
  </si>
  <si>
    <t>　　　　　一般市民に対するスポーツの普及・啓蒙事業収益</t>
    <rPh sb="5" eb="7">
      <t>イッパン</t>
    </rPh>
    <rPh sb="7" eb="9">
      <t>シミン</t>
    </rPh>
    <rPh sb="10" eb="11">
      <t>タイ</t>
    </rPh>
    <rPh sb="18" eb="20">
      <t>フキュウ</t>
    </rPh>
    <rPh sb="21" eb="23">
      <t>ケイモウ</t>
    </rPh>
    <rPh sb="23" eb="25">
      <t>ジギョウ</t>
    </rPh>
    <rPh sb="25" eb="27">
      <t>シュウエキ</t>
    </rPh>
    <phoneticPr fontId="1"/>
  </si>
  <si>
    <t>　　　　　スポーツ選手及び指導者育成、派遣事業収益</t>
    <rPh sb="9" eb="11">
      <t>センシュ</t>
    </rPh>
    <rPh sb="11" eb="12">
      <t>オヨ</t>
    </rPh>
    <rPh sb="13" eb="16">
      <t>シドウシャ</t>
    </rPh>
    <rPh sb="16" eb="18">
      <t>イクセイ</t>
    </rPh>
    <rPh sb="19" eb="21">
      <t>ハケン</t>
    </rPh>
    <rPh sb="21" eb="23">
      <t>ジギョウ</t>
    </rPh>
    <rPh sb="23" eb="25">
      <t>シュウエキ</t>
    </rPh>
    <phoneticPr fontId="1"/>
  </si>
  <si>
    <t>　　　　　スポーツ教室、講習会の開催事業収益</t>
    <rPh sb="9" eb="11">
      <t>キョウシツ</t>
    </rPh>
    <rPh sb="12" eb="14">
      <t>コウシュウ</t>
    </rPh>
    <rPh sb="14" eb="15">
      <t>カイ</t>
    </rPh>
    <rPh sb="16" eb="18">
      <t>カイサイ</t>
    </rPh>
    <rPh sb="18" eb="20">
      <t>ジギョウ</t>
    </rPh>
    <rPh sb="20" eb="22">
      <t>シュウエキ</t>
    </rPh>
    <phoneticPr fontId="1"/>
  </si>
  <si>
    <t>　　　　　スポーツ施設の管理・運営受託</t>
    <rPh sb="9" eb="11">
      <t>シセツ</t>
    </rPh>
    <rPh sb="12" eb="14">
      <t>カンリ</t>
    </rPh>
    <rPh sb="15" eb="16">
      <t>ウン</t>
    </rPh>
    <rPh sb="16" eb="17">
      <t>エイ</t>
    </rPh>
    <rPh sb="17" eb="18">
      <t>ウケ</t>
    </rPh>
    <rPh sb="18" eb="19">
      <t>タク</t>
    </rPh>
    <phoneticPr fontId="1"/>
  </si>
  <si>
    <t>　　　５．その他収益</t>
    <rPh sb="7" eb="8">
      <t>タ</t>
    </rPh>
    <rPh sb="8" eb="10">
      <t>シュウエキ</t>
    </rPh>
    <phoneticPr fontId="1"/>
  </si>
  <si>
    <t>　　　　　雑収益</t>
    <rPh sb="5" eb="6">
      <t>ザツ</t>
    </rPh>
    <rPh sb="6" eb="8">
      <t>シュウエキ</t>
    </rPh>
    <phoneticPr fontId="1"/>
  </si>
  <si>
    <t>　　　総収益計</t>
    <rPh sb="3" eb="4">
      <t>ソウ</t>
    </rPh>
    <rPh sb="4" eb="6">
      <t>シュウエキ</t>
    </rPh>
    <rPh sb="6" eb="7">
      <t>ケイ</t>
    </rPh>
    <phoneticPr fontId="1"/>
  </si>
  <si>
    <t>　　　１．事業費</t>
    <rPh sb="5" eb="8">
      <t>ジギョウヒ</t>
    </rPh>
    <phoneticPr fontId="1"/>
  </si>
  <si>
    <t>　　　　　　（１）　人件費（諸謝金含）</t>
    <rPh sb="10" eb="12">
      <t>ジンケン</t>
    </rPh>
    <rPh sb="12" eb="13">
      <t>ヒ</t>
    </rPh>
    <rPh sb="14" eb="15">
      <t>ショ</t>
    </rPh>
    <rPh sb="15" eb="16">
      <t>シャ</t>
    </rPh>
    <rPh sb="16" eb="17">
      <t>キン</t>
    </rPh>
    <rPh sb="17" eb="18">
      <t>フク</t>
    </rPh>
    <phoneticPr fontId="1"/>
  </si>
  <si>
    <t>　　　　　　　　　　租税公課</t>
    <rPh sb="10" eb="12">
      <t>ソゼイ</t>
    </rPh>
    <rPh sb="12" eb="14">
      <t>コウカ</t>
    </rPh>
    <phoneticPr fontId="1"/>
  </si>
  <si>
    <t>　　　　　　　　　　人件費計</t>
    <rPh sb="10" eb="12">
      <t>ジンケン</t>
    </rPh>
    <rPh sb="12" eb="13">
      <t>ヒ</t>
    </rPh>
    <rPh sb="13" eb="14">
      <t>ケイ</t>
    </rPh>
    <phoneticPr fontId="1"/>
  </si>
  <si>
    <t>　　　　　　（２）　その他経費</t>
    <rPh sb="12" eb="13">
      <t>タ</t>
    </rPh>
    <rPh sb="13" eb="15">
      <t>ケイヒ</t>
    </rPh>
    <phoneticPr fontId="1"/>
  </si>
  <si>
    <t>　　　　　　　　　　施設等借料</t>
    <rPh sb="10" eb="12">
      <t>シセツ</t>
    </rPh>
    <rPh sb="12" eb="13">
      <t>ナド</t>
    </rPh>
    <rPh sb="13" eb="14">
      <t>シャク</t>
    </rPh>
    <rPh sb="14" eb="15">
      <t>リョウ</t>
    </rPh>
    <phoneticPr fontId="1"/>
  </si>
  <si>
    <t>　　　　　　　　　　印刷製本費</t>
    <rPh sb="10" eb="12">
      <t>インサツ</t>
    </rPh>
    <rPh sb="12" eb="14">
      <t>セイホン</t>
    </rPh>
    <rPh sb="14" eb="15">
      <t>ヒ</t>
    </rPh>
    <phoneticPr fontId="1"/>
  </si>
  <si>
    <t>　　　　　　　　　　広告宣伝費</t>
    <rPh sb="10" eb="12">
      <t>コウコク</t>
    </rPh>
    <rPh sb="12" eb="14">
      <t>センデン</t>
    </rPh>
    <rPh sb="14" eb="15">
      <t>ヒ</t>
    </rPh>
    <phoneticPr fontId="1"/>
  </si>
  <si>
    <t>　　　　　　　　　　什器設備</t>
    <rPh sb="10" eb="12">
      <t>ジュウキ</t>
    </rPh>
    <rPh sb="12" eb="14">
      <t>セツビ</t>
    </rPh>
    <phoneticPr fontId="1"/>
  </si>
  <si>
    <t>　　　　　　　　　　消耗品費</t>
    <rPh sb="10" eb="12">
      <t>ショウモウ</t>
    </rPh>
    <rPh sb="12" eb="13">
      <t>ヒン</t>
    </rPh>
    <rPh sb="13" eb="14">
      <t>ヒ</t>
    </rPh>
    <phoneticPr fontId="1"/>
  </si>
  <si>
    <t>　　　　　　　　　　会議費</t>
    <rPh sb="10" eb="13">
      <t>カイギヒ</t>
    </rPh>
    <phoneticPr fontId="1"/>
  </si>
  <si>
    <t>　　　　　　　　　　保険料</t>
    <rPh sb="10" eb="13">
      <t>ホケンリョウ</t>
    </rPh>
    <phoneticPr fontId="1"/>
  </si>
  <si>
    <t>　　　　　　　　　　研修費</t>
    <rPh sb="10" eb="12">
      <t>ケンシュウ</t>
    </rPh>
    <rPh sb="12" eb="13">
      <t>ヒ</t>
    </rPh>
    <phoneticPr fontId="1"/>
  </si>
  <si>
    <t>　　　　　　　　　　委託費</t>
    <rPh sb="10" eb="12">
      <t>イタク</t>
    </rPh>
    <rPh sb="12" eb="13">
      <t>ヒ</t>
    </rPh>
    <phoneticPr fontId="1"/>
  </si>
  <si>
    <t>　　　　　　　　　　旅費交通費</t>
    <rPh sb="10" eb="12">
      <t>リョヒ</t>
    </rPh>
    <rPh sb="12" eb="14">
      <t>コウツウ</t>
    </rPh>
    <rPh sb="14" eb="15">
      <t>ヒ</t>
    </rPh>
    <phoneticPr fontId="1"/>
  </si>
  <si>
    <t>　　　　　　　　　　通信運搬費</t>
    <rPh sb="10" eb="12">
      <t>ツウシン</t>
    </rPh>
    <rPh sb="12" eb="14">
      <t>ウンパン</t>
    </rPh>
    <rPh sb="14" eb="15">
      <t>ヒ</t>
    </rPh>
    <phoneticPr fontId="1"/>
  </si>
  <si>
    <t>　　　　　　　　　　原価償却費</t>
    <rPh sb="10" eb="12">
      <t>ゲンカ</t>
    </rPh>
    <rPh sb="12" eb="14">
      <t>ショウキャク</t>
    </rPh>
    <rPh sb="14" eb="15">
      <t>ヒ</t>
    </rPh>
    <phoneticPr fontId="1"/>
  </si>
  <si>
    <t>　　　　　　　　　　支払手数料</t>
    <rPh sb="10" eb="12">
      <t>シハラ</t>
    </rPh>
    <rPh sb="12" eb="13">
      <t>テ</t>
    </rPh>
    <rPh sb="13" eb="14">
      <t>スウ</t>
    </rPh>
    <rPh sb="14" eb="15">
      <t>リョウ</t>
    </rPh>
    <phoneticPr fontId="1"/>
  </si>
  <si>
    <t>　　　　　　　　　　雑費</t>
    <rPh sb="10" eb="12">
      <t>ザッピ</t>
    </rPh>
    <phoneticPr fontId="1"/>
  </si>
  <si>
    <t>　　　　　　　　　　その他経費計</t>
    <rPh sb="12" eb="13">
      <t>タ</t>
    </rPh>
    <rPh sb="13" eb="15">
      <t>ケイヒ</t>
    </rPh>
    <rPh sb="15" eb="16">
      <t>ケイ</t>
    </rPh>
    <phoneticPr fontId="1"/>
  </si>
  <si>
    <t>　　　２．管理費</t>
    <rPh sb="5" eb="7">
      <t>カンリ</t>
    </rPh>
    <rPh sb="7" eb="8">
      <t>ヒ</t>
    </rPh>
    <phoneticPr fontId="1"/>
  </si>
  <si>
    <t>　　　　　　（１）　人件費</t>
    <rPh sb="10" eb="12">
      <t>ジンケン</t>
    </rPh>
    <rPh sb="12" eb="13">
      <t>ヒ</t>
    </rPh>
    <phoneticPr fontId="1"/>
  </si>
  <si>
    <t>　　　　　　　　　　給与手当</t>
    <rPh sb="10" eb="12">
      <t>キュウヨ</t>
    </rPh>
    <rPh sb="12" eb="14">
      <t>テアテ</t>
    </rPh>
    <phoneticPr fontId="1"/>
  </si>
  <si>
    <t>　　　　　　　　　　法定福利費</t>
    <rPh sb="10" eb="12">
      <t>ホウテイ</t>
    </rPh>
    <rPh sb="12" eb="14">
      <t>フクリ</t>
    </rPh>
    <rPh sb="14" eb="15">
      <t>ヒ</t>
    </rPh>
    <phoneticPr fontId="1"/>
  </si>
  <si>
    <t>　　　　　　　　　　人件費計</t>
    <rPh sb="10" eb="13">
      <t>ジンケンヒ</t>
    </rPh>
    <rPh sb="13" eb="14">
      <t>ケイ</t>
    </rPh>
    <phoneticPr fontId="1"/>
  </si>
  <si>
    <t>　　　　　　　　　　地代家賃</t>
    <rPh sb="10" eb="11">
      <t>チ</t>
    </rPh>
    <rPh sb="11" eb="12">
      <t>ダイ</t>
    </rPh>
    <rPh sb="12" eb="14">
      <t>ヤチン</t>
    </rPh>
    <phoneticPr fontId="1"/>
  </si>
  <si>
    <t>　　　　　　　　　　水道光熱費</t>
    <rPh sb="10" eb="12">
      <t>スイドウ</t>
    </rPh>
    <rPh sb="12" eb="14">
      <t>コウネツ</t>
    </rPh>
    <rPh sb="14" eb="15">
      <t>ヒ</t>
    </rPh>
    <phoneticPr fontId="1"/>
  </si>
  <si>
    <t>　　　　　　　　　　諸会費</t>
    <rPh sb="10" eb="11">
      <t>ショ</t>
    </rPh>
    <rPh sb="11" eb="13">
      <t>カイヒ</t>
    </rPh>
    <phoneticPr fontId="1"/>
  </si>
  <si>
    <t>　　　　　管理費計</t>
    <rPh sb="5" eb="7">
      <t>カンリ</t>
    </rPh>
    <rPh sb="7" eb="8">
      <t>ヒ</t>
    </rPh>
    <rPh sb="8" eb="9">
      <t>ケイ</t>
    </rPh>
    <phoneticPr fontId="1"/>
  </si>
  <si>
    <t>　　経常費用計</t>
    <rPh sb="2" eb="4">
      <t>ケイジョウ</t>
    </rPh>
    <rPh sb="4" eb="6">
      <t>ヒヨウ</t>
    </rPh>
    <rPh sb="6" eb="7">
      <t>ケイ</t>
    </rPh>
    <phoneticPr fontId="1"/>
  </si>
  <si>
    <t>　　　　当期経常増減額</t>
    <rPh sb="4" eb="6">
      <t>トウキ</t>
    </rPh>
    <rPh sb="6" eb="8">
      <t>ケイジョウ</t>
    </rPh>
    <rPh sb="8" eb="10">
      <t>ゾウゲン</t>
    </rPh>
    <rPh sb="10" eb="11">
      <t>ガク</t>
    </rPh>
    <phoneticPr fontId="1"/>
  </si>
  <si>
    <t>Ⅲ　経常外収益</t>
    <rPh sb="2" eb="4">
      <t>ケイジョウ</t>
    </rPh>
    <rPh sb="4" eb="5">
      <t>ガイ</t>
    </rPh>
    <rPh sb="5" eb="7">
      <t>シュウエキ</t>
    </rPh>
    <phoneticPr fontId="1"/>
  </si>
  <si>
    <t>　　経常外収益計</t>
    <rPh sb="2" eb="4">
      <t>ケイジョウ</t>
    </rPh>
    <rPh sb="4" eb="5">
      <t>ガイ</t>
    </rPh>
    <rPh sb="5" eb="7">
      <t>シュウエキ</t>
    </rPh>
    <rPh sb="7" eb="8">
      <t>ケイ</t>
    </rPh>
    <phoneticPr fontId="1"/>
  </si>
  <si>
    <t>　　　　　税引前当期正味財産増減額</t>
    <rPh sb="5" eb="7">
      <t>ゼイビ</t>
    </rPh>
    <rPh sb="7" eb="8">
      <t>ゼン</t>
    </rPh>
    <rPh sb="8" eb="10">
      <t>トウキ</t>
    </rPh>
    <rPh sb="10" eb="12">
      <t>ショウミ</t>
    </rPh>
    <rPh sb="12" eb="14">
      <t>ザイサン</t>
    </rPh>
    <rPh sb="14" eb="16">
      <t>ゾウゲン</t>
    </rPh>
    <rPh sb="16" eb="17">
      <t>ガク</t>
    </rPh>
    <phoneticPr fontId="1"/>
  </si>
  <si>
    <t>　　　　　法人税、住民税及び事業税</t>
    <rPh sb="5" eb="7">
      <t>ホウジン</t>
    </rPh>
    <rPh sb="7" eb="8">
      <t>ゼイ</t>
    </rPh>
    <rPh sb="9" eb="11">
      <t>ジュウミン</t>
    </rPh>
    <rPh sb="11" eb="12">
      <t>ゼイ</t>
    </rPh>
    <rPh sb="12" eb="13">
      <t>オヨ</t>
    </rPh>
    <rPh sb="14" eb="16">
      <t>ジギョウ</t>
    </rPh>
    <rPh sb="16" eb="17">
      <t>ゼイ</t>
    </rPh>
    <phoneticPr fontId="1"/>
  </si>
  <si>
    <t>　　　　　当期正味財産増減額</t>
    <rPh sb="5" eb="7">
      <t>トウキ</t>
    </rPh>
    <rPh sb="11" eb="13">
      <t>ゾウゲン</t>
    </rPh>
    <rPh sb="13" eb="14">
      <t>ガク</t>
    </rPh>
    <phoneticPr fontId="1"/>
  </si>
  <si>
    <t>　　　　　前期繰越正味財産額</t>
    <rPh sb="5" eb="7">
      <t>ゼンキ</t>
    </rPh>
    <rPh sb="7" eb="9">
      <t>クリコシ</t>
    </rPh>
    <rPh sb="9" eb="11">
      <t>ショウミ</t>
    </rPh>
    <rPh sb="11" eb="13">
      <t>ザイサン</t>
    </rPh>
    <rPh sb="13" eb="14">
      <t>ガク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</si>
  <si>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</si>
  <si>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</si>
  <si>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</si>
  <si>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 xml:space="preserve"> 　　　　 各種大会の開催、運営事業収益</t>
    <rPh sb="6" eb="8">
      <t>カクシュ</t>
    </rPh>
    <rPh sb="8" eb="10">
      <t>タイカイ</t>
    </rPh>
    <rPh sb="11" eb="13">
      <t>カイサイ</t>
    </rPh>
    <rPh sb="14" eb="16">
      <t>ウンエイ</t>
    </rPh>
    <rPh sb="16" eb="18">
      <t>ジギョウ</t>
    </rPh>
    <rPh sb="18" eb="20">
      <t>シュウエキ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</si>
  <si>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</si>
  <si>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　　　　　事業費計</t>
    <rPh sb="5" eb="7">
      <t>ジギョウ</t>
    </rPh>
    <rPh sb="7" eb="8">
      <t>ヒ</t>
    </rPh>
    <rPh sb="8" eb="9">
      <t>ケイ</t>
    </rPh>
    <phoneticPr fontId="1"/>
  </si>
  <si>
    <t>平成２９年度　活動予算書</t>
    <rPh sb="0" eb="2">
      <t>ヘイセイ</t>
    </rPh>
    <rPh sb="4" eb="5">
      <t>ネン</t>
    </rPh>
    <rPh sb="5" eb="6">
      <t>ド</t>
    </rPh>
    <rPh sb="7" eb="9">
      <t>カツドウ</t>
    </rPh>
    <rPh sb="9" eb="11">
      <t>ヨサン</t>
    </rPh>
    <rPh sb="11" eb="12">
      <t>ショ</t>
    </rPh>
    <phoneticPr fontId="1"/>
  </si>
  <si>
    <t>備品（スポーツ用具）</t>
    <rPh sb="0" eb="2">
      <t>ビヒン</t>
    </rPh>
    <rPh sb="7" eb="9">
      <t>ヨウグ</t>
    </rPh>
    <phoneticPr fontId="1"/>
  </si>
  <si>
    <t>特定非営利活動法人アクティブ名張スポーツクラブ</t>
    <rPh sb="0" eb="9">
      <t>トクテイヒエイリカツドウホウジン</t>
    </rPh>
    <rPh sb="14" eb="16">
      <t>ナバリ</t>
    </rPh>
    <phoneticPr fontId="1"/>
  </si>
  <si>
    <t>（平成２９年４月１日から平成３０年３月３１日まで）</t>
    <rPh sb="1" eb="3">
      <t>ヘイセイ</t>
    </rPh>
    <rPh sb="5" eb="6">
      <t>ネン</t>
    </rPh>
    <rPh sb="7" eb="8">
      <t>ガツ</t>
    </rPh>
    <rPh sb="9" eb="10">
      <t>ヒ</t>
    </rPh>
    <rPh sb="12" eb="14">
      <t>ヘイセイ</t>
    </rPh>
    <rPh sb="16" eb="17">
      <t>ネン</t>
    </rPh>
    <rPh sb="18" eb="19">
      <t>ガツ</t>
    </rPh>
    <rPh sb="21" eb="22">
      <t>ヒ</t>
    </rPh>
    <phoneticPr fontId="1"/>
  </si>
  <si>
    <t>　　　　　次期繰越正味財産額</t>
    <rPh sb="5" eb="7">
      <t>ジキ</t>
    </rPh>
    <rPh sb="7" eb="9">
      <t>クリコシ</t>
    </rPh>
    <rPh sb="9" eb="11">
      <t>ショウミ</t>
    </rPh>
    <rPh sb="11" eb="13">
      <t>ザイサン</t>
    </rPh>
    <rPh sb="13" eb="14">
      <t>ガク</t>
    </rPh>
    <phoneticPr fontId="1"/>
  </si>
  <si>
    <t>　　　１．短期借入金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</si>
</sst>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3" fontId="4" fillId="0" borderId="13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3" fontId="4" fillId="0" borderId="11" xfId="0" applyNumberFormat="1" applyFont="1" applyBorder="1">
      <alignment vertical="center"/>
    </xf>
    <xf numFmtId="3" fontId="4" fillId="0" borderId="5" xfId="0" applyNumberFormat="1" applyFont="1" applyBorder="1">
      <alignment vertical="center"/>
    </xf>
    <xf numFmtId="3" fontId="4" fillId="0" borderId="8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3" fontId="4" fillId="0" borderId="0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0" xfId="0" applyFont="1" applyAlignment="1">
      <alignment horizontal="right" vertical="center"/>
    </xf>
    <xf numFmtId="3" fontId="4" fillId="0" borderId="7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>
      <selection activeCell="H83" sqref="H83"/>
    </sheetView>
  </sheetViews>
  <sheetFormatPr defaultRowHeight="13.5"/>
  <cols>
    <col min="1" max="1" width="7" customWidth="1"/>
    <col min="2" max="2" width="5.5" customWidth="1"/>
    <col min="3" max="3" width="13.125" customWidth="1"/>
    <col min="4" max="4" width="13.375" customWidth="1"/>
    <col min="5" max="5" width="15.375" customWidth="1"/>
    <col min="6" max="8" width="27.5" customWidth="1"/>
    <col min="14" max="14" width="9" customWidth="1"/>
    <col min="15" max="15" width="3" customWidth="1"/>
  </cols>
  <sheetData>
    <row r="1" spans="1:13" ht="22.5" customHeight="1">
      <c r="A1" s="30" t="s">
        <v>62</v>
      </c>
      <c r="B1" s="30"/>
      <c r="C1" s="30"/>
      <c r="D1" s="30"/>
      <c r="E1" s="30"/>
      <c r="F1" s="30"/>
      <c r="G1" s="30"/>
      <c r="H1" s="30"/>
    </row>
    <row r="2" spans="1:13" ht="16.5" customHeight="1">
      <c r="A2" s="31" t="s">
        <v>65</v>
      </c>
      <c r="B2" s="32"/>
      <c r="C2" s="32"/>
      <c r="D2" s="32"/>
      <c r="E2" s="32"/>
      <c r="F2" s="32"/>
      <c r="G2" s="32"/>
      <c r="H2" s="32"/>
    </row>
    <row r="3" spans="1:13" ht="19.5" customHeight="1">
      <c r="A3" s="16"/>
      <c r="B3" s="17"/>
      <c r="C3" s="17"/>
      <c r="D3" s="17"/>
      <c r="E3" s="17"/>
      <c r="F3" s="17"/>
      <c r="G3" s="33" t="s">
        <v>64</v>
      </c>
      <c r="H3" s="33"/>
    </row>
    <row r="4" spans="1:13" ht="16.5" customHeight="1">
      <c r="H4" s="25" t="s">
        <v>58</v>
      </c>
    </row>
    <row r="5" spans="1:13" ht="19.5" customHeight="1">
      <c r="A5" s="27" t="s">
        <v>56</v>
      </c>
      <c r="B5" s="28"/>
      <c r="C5" s="28"/>
      <c r="D5" s="28"/>
      <c r="E5" s="29"/>
      <c r="F5" s="27" t="s">
        <v>57</v>
      </c>
      <c r="G5" s="28"/>
      <c r="H5" s="29"/>
    </row>
    <row r="6" spans="1:13" ht="14.25" customHeight="1">
      <c r="A6" s="18" t="s">
        <v>0</v>
      </c>
      <c r="B6" s="19"/>
      <c r="C6" s="19"/>
      <c r="D6" s="19"/>
      <c r="E6" s="20"/>
      <c r="F6" s="2"/>
      <c r="G6" s="10"/>
      <c r="H6" s="7"/>
      <c r="I6" s="1"/>
      <c r="J6" s="1"/>
      <c r="K6" s="1"/>
      <c r="L6" s="1"/>
      <c r="M6" s="1"/>
    </row>
    <row r="7" spans="1:13" ht="14.25" customHeight="1">
      <c r="A7" s="21" t="s">
        <v>3</v>
      </c>
      <c r="B7" s="19"/>
      <c r="C7" s="19"/>
      <c r="D7" s="19"/>
      <c r="E7" s="20"/>
      <c r="F7" s="5"/>
      <c r="G7" s="6"/>
      <c r="H7" s="8"/>
      <c r="I7" s="1"/>
    </row>
    <row r="8" spans="1:13" ht="14.25" customHeight="1">
      <c r="A8" s="21" t="s">
        <v>4</v>
      </c>
      <c r="B8" s="19"/>
      <c r="C8" s="19"/>
      <c r="D8" s="19"/>
      <c r="E8" s="20"/>
      <c r="F8" s="6">
        <v>100000</v>
      </c>
      <c r="G8" s="6"/>
      <c r="H8" s="8"/>
      <c r="I8" s="1"/>
    </row>
    <row r="9" spans="1:13" ht="14.25" customHeight="1">
      <c r="A9" s="21" t="s">
        <v>5</v>
      </c>
      <c r="B9" s="19"/>
      <c r="C9" s="19"/>
      <c r="D9" s="19"/>
      <c r="E9" s="20"/>
      <c r="F9" s="6">
        <v>300000</v>
      </c>
      <c r="G9" s="6"/>
      <c r="H9" s="8"/>
      <c r="I9" s="1"/>
    </row>
    <row r="10" spans="1:13" ht="14.25" customHeight="1">
      <c r="A10" s="21" t="s">
        <v>6</v>
      </c>
      <c r="B10" s="19"/>
      <c r="C10" s="19"/>
      <c r="D10" s="19"/>
      <c r="E10" s="20"/>
      <c r="F10" s="6">
        <v>20000</v>
      </c>
      <c r="G10" s="6"/>
      <c r="H10" s="8"/>
      <c r="I10" s="1"/>
    </row>
    <row r="11" spans="1:13" ht="14.25" customHeight="1">
      <c r="A11" s="21" t="s">
        <v>7</v>
      </c>
      <c r="B11" s="19"/>
      <c r="C11" s="19"/>
      <c r="D11" s="19"/>
      <c r="E11" s="20"/>
      <c r="F11" s="6">
        <v>80000</v>
      </c>
      <c r="G11" s="6"/>
      <c r="H11" s="8"/>
      <c r="I11" s="1"/>
    </row>
    <row r="12" spans="1:13" ht="14.25" customHeight="1">
      <c r="A12" s="21"/>
      <c r="B12" s="19"/>
      <c r="C12" s="19"/>
      <c r="D12" s="19"/>
      <c r="E12" s="20"/>
      <c r="F12" s="4"/>
      <c r="G12" s="11">
        <f>SUM(F8:F11)</f>
        <v>500000</v>
      </c>
      <c r="H12" s="8"/>
      <c r="I12" s="1"/>
    </row>
    <row r="13" spans="1:13" ht="14.25" customHeight="1">
      <c r="A13" s="21" t="s">
        <v>8</v>
      </c>
      <c r="B13" s="19"/>
      <c r="C13" s="19"/>
      <c r="D13" s="19"/>
      <c r="E13" s="20"/>
      <c r="F13" s="5"/>
      <c r="G13" s="10"/>
      <c r="H13" s="8"/>
      <c r="I13" s="1"/>
    </row>
    <row r="14" spans="1:13" ht="14.25" customHeight="1">
      <c r="A14" s="21" t="s">
        <v>9</v>
      </c>
      <c r="B14" s="19"/>
      <c r="C14" s="19"/>
      <c r="D14" s="19"/>
      <c r="E14" s="20"/>
      <c r="F14" s="5"/>
      <c r="G14" s="6"/>
      <c r="H14" s="8"/>
      <c r="I14" s="1"/>
    </row>
    <row r="15" spans="1:13" ht="14.25" customHeight="1">
      <c r="A15" s="21"/>
      <c r="B15" s="19"/>
      <c r="C15" s="19"/>
      <c r="D15" s="19"/>
      <c r="E15" s="20"/>
      <c r="F15" s="7"/>
      <c r="G15" s="11">
        <v>1200000</v>
      </c>
      <c r="H15" s="8"/>
      <c r="I15" s="1"/>
    </row>
    <row r="16" spans="1:13" ht="14.25" customHeight="1">
      <c r="A16" s="21" t="s">
        <v>10</v>
      </c>
      <c r="B16" s="19"/>
      <c r="C16" s="19"/>
      <c r="D16" s="19"/>
      <c r="E16" s="20"/>
      <c r="F16" s="8"/>
      <c r="G16" s="12"/>
      <c r="H16" s="8"/>
      <c r="I16" s="1"/>
    </row>
    <row r="17" spans="1:9" ht="14.25" customHeight="1">
      <c r="A17" s="21"/>
      <c r="B17" s="19"/>
      <c r="C17" s="19"/>
      <c r="D17" s="19"/>
      <c r="E17" s="20"/>
      <c r="F17" s="8"/>
      <c r="G17" s="13"/>
      <c r="H17" s="8"/>
      <c r="I17" s="1"/>
    </row>
    <row r="18" spans="1:9" ht="14.25" customHeight="1">
      <c r="A18" s="21"/>
      <c r="B18" s="19"/>
      <c r="C18" s="19"/>
      <c r="D18" s="19"/>
      <c r="E18" s="20"/>
      <c r="F18" s="8"/>
      <c r="G18" s="11">
        <v>0</v>
      </c>
      <c r="H18" s="8"/>
      <c r="I18" s="1"/>
    </row>
    <row r="19" spans="1:9" ht="14.25" customHeight="1">
      <c r="A19" s="21" t="s">
        <v>11</v>
      </c>
      <c r="B19" s="19"/>
      <c r="C19" s="19"/>
      <c r="D19" s="19"/>
      <c r="E19" s="20"/>
      <c r="F19" s="6"/>
      <c r="G19" s="10"/>
      <c r="H19" s="8"/>
      <c r="I19" s="1"/>
    </row>
    <row r="20" spans="1:9" ht="14.25" customHeight="1">
      <c r="A20" s="21" t="s">
        <v>12</v>
      </c>
      <c r="B20" s="19"/>
      <c r="C20" s="19"/>
      <c r="D20" s="19"/>
      <c r="E20" s="20"/>
      <c r="F20" s="6">
        <v>20000</v>
      </c>
      <c r="G20" s="6"/>
      <c r="H20" s="8"/>
      <c r="I20" s="1"/>
    </row>
    <row r="21" spans="1:9" ht="14.25" customHeight="1">
      <c r="A21" s="21" t="s">
        <v>13</v>
      </c>
      <c r="B21" s="19"/>
      <c r="C21" s="19"/>
      <c r="D21" s="19"/>
      <c r="E21" s="20"/>
      <c r="F21" s="6">
        <v>1800000</v>
      </c>
      <c r="G21" s="6"/>
      <c r="H21" s="8"/>
      <c r="I21" s="1"/>
    </row>
    <row r="22" spans="1:9" ht="14.25" customHeight="1">
      <c r="A22" s="21" t="s">
        <v>59</v>
      </c>
      <c r="B22" s="19"/>
      <c r="C22" s="19"/>
      <c r="D22" s="19"/>
      <c r="E22" s="20"/>
      <c r="F22" s="6">
        <v>100000</v>
      </c>
      <c r="G22" s="6"/>
      <c r="H22" s="8"/>
      <c r="I22" s="1"/>
    </row>
    <row r="23" spans="1:9" ht="14.25" customHeight="1">
      <c r="A23" s="21" t="s">
        <v>14</v>
      </c>
      <c r="B23" s="19"/>
      <c r="C23" s="19"/>
      <c r="D23" s="19"/>
      <c r="E23" s="20"/>
      <c r="F23" s="6">
        <v>3630000</v>
      </c>
      <c r="G23" s="6"/>
      <c r="H23" s="8"/>
      <c r="I23" s="1"/>
    </row>
    <row r="24" spans="1:9" ht="14.25" customHeight="1">
      <c r="A24" s="21" t="s">
        <v>15</v>
      </c>
      <c r="B24" s="19"/>
      <c r="C24" s="19"/>
      <c r="D24" s="19"/>
      <c r="E24" s="20"/>
      <c r="F24" s="26">
        <v>30000</v>
      </c>
      <c r="G24" s="6"/>
      <c r="H24" s="8"/>
      <c r="I24" s="1"/>
    </row>
    <row r="25" spans="1:9" ht="14.25" customHeight="1">
      <c r="A25" s="21"/>
      <c r="B25" s="19"/>
      <c r="C25" s="19"/>
      <c r="D25" s="19"/>
      <c r="E25" s="20"/>
      <c r="F25" s="4"/>
      <c r="G25" s="11">
        <f>SUM(F20:F24)</f>
        <v>5580000</v>
      </c>
      <c r="H25" s="8"/>
      <c r="I25" s="1"/>
    </row>
    <row r="26" spans="1:9" ht="14.25" customHeight="1">
      <c r="A26" s="21" t="s">
        <v>16</v>
      </c>
      <c r="B26" s="19"/>
      <c r="C26" s="19"/>
      <c r="D26" s="19"/>
      <c r="E26" s="20"/>
      <c r="F26" s="5"/>
      <c r="G26" s="10"/>
      <c r="H26" s="8"/>
      <c r="I26" s="1"/>
    </row>
    <row r="27" spans="1:9" ht="14.25" customHeight="1">
      <c r="A27" s="21" t="s">
        <v>17</v>
      </c>
      <c r="B27" s="19"/>
      <c r="C27" s="19"/>
      <c r="D27" s="19"/>
      <c r="E27" s="20"/>
      <c r="F27" s="3">
        <v>150000</v>
      </c>
      <c r="G27" s="6"/>
      <c r="H27" s="8"/>
      <c r="I27" s="1"/>
    </row>
    <row r="28" spans="1:9" ht="14.25" customHeight="1">
      <c r="A28" s="21"/>
      <c r="B28" s="19"/>
      <c r="C28" s="19"/>
      <c r="D28" s="19"/>
      <c r="E28" s="20"/>
      <c r="F28" s="4"/>
      <c r="G28" s="13">
        <v>150000</v>
      </c>
      <c r="H28" s="8"/>
      <c r="I28" s="1"/>
    </row>
    <row r="29" spans="1:9" ht="14.25" customHeight="1">
      <c r="A29" s="21" t="s">
        <v>18</v>
      </c>
      <c r="B29" s="19"/>
      <c r="C29" s="19"/>
      <c r="D29" s="19"/>
      <c r="E29" s="20"/>
      <c r="F29" s="5"/>
      <c r="G29" s="7"/>
      <c r="H29" s="14">
        <f>SUM(G12,G15,G18,G25,G28)</f>
        <v>7430000</v>
      </c>
      <c r="I29" s="1"/>
    </row>
    <row r="30" spans="1:9" ht="14.25" customHeight="1">
      <c r="A30" s="21" t="s">
        <v>1</v>
      </c>
      <c r="B30" s="19"/>
      <c r="C30" s="19"/>
      <c r="D30" s="19"/>
      <c r="E30" s="20"/>
      <c r="F30" s="5"/>
      <c r="G30" s="6"/>
      <c r="H30" s="7"/>
      <c r="I30" s="1"/>
    </row>
    <row r="31" spans="1:9" ht="14.25" customHeight="1">
      <c r="A31" s="21" t="s">
        <v>19</v>
      </c>
      <c r="B31" s="19"/>
      <c r="C31" s="19"/>
      <c r="D31" s="19"/>
      <c r="E31" s="20"/>
      <c r="F31" s="5"/>
      <c r="G31" s="6"/>
      <c r="H31" s="8"/>
      <c r="I31" s="1"/>
    </row>
    <row r="32" spans="1:9" ht="14.25" customHeight="1">
      <c r="A32" s="21" t="s">
        <v>20</v>
      </c>
      <c r="B32" s="19"/>
      <c r="C32" s="19"/>
      <c r="D32" s="19"/>
      <c r="E32" s="20"/>
      <c r="F32" s="6">
        <v>6000000</v>
      </c>
      <c r="G32" s="6"/>
      <c r="H32" s="8"/>
      <c r="I32" s="1"/>
    </row>
    <row r="33" spans="1:9" ht="14.25" customHeight="1">
      <c r="A33" s="21" t="s">
        <v>21</v>
      </c>
      <c r="B33" s="19"/>
      <c r="C33" s="19"/>
      <c r="D33" s="19"/>
      <c r="E33" s="20"/>
      <c r="F33" s="9">
        <v>0</v>
      </c>
      <c r="G33" s="6"/>
      <c r="H33" s="8"/>
      <c r="I33" s="1"/>
    </row>
    <row r="34" spans="1:9" ht="14.25" customHeight="1">
      <c r="A34" s="21" t="s">
        <v>22</v>
      </c>
      <c r="B34" s="19"/>
      <c r="C34" s="19"/>
      <c r="D34" s="19"/>
      <c r="E34" s="20"/>
      <c r="F34" s="6"/>
      <c r="G34" s="9">
        <f>SUM(F32:F33)</f>
        <v>6000000</v>
      </c>
      <c r="H34" s="8"/>
      <c r="I34" s="1"/>
    </row>
    <row r="35" spans="1:9" ht="14.25" customHeight="1">
      <c r="A35" s="21" t="s">
        <v>23</v>
      </c>
      <c r="B35" s="19"/>
      <c r="C35" s="19"/>
      <c r="D35" s="19"/>
      <c r="E35" s="20"/>
      <c r="F35" s="6"/>
      <c r="G35" s="6"/>
      <c r="H35" s="8"/>
      <c r="I35" s="1"/>
    </row>
    <row r="36" spans="1:9" ht="14.25" customHeight="1">
      <c r="A36" s="21" t="s">
        <v>24</v>
      </c>
      <c r="B36" s="19"/>
      <c r="C36" s="19"/>
      <c r="D36" s="19"/>
      <c r="E36" s="20"/>
      <c r="F36" s="6">
        <v>300000</v>
      </c>
      <c r="G36" s="6"/>
      <c r="H36" s="8"/>
      <c r="I36" s="1"/>
    </row>
    <row r="37" spans="1:9" ht="14.25" customHeight="1">
      <c r="A37" s="21"/>
      <c r="B37" s="19"/>
      <c r="C37" s="19" t="s">
        <v>63</v>
      </c>
      <c r="D37" s="19"/>
      <c r="E37" s="20"/>
      <c r="F37" s="6">
        <v>100000</v>
      </c>
      <c r="G37" s="6"/>
      <c r="H37" s="8"/>
      <c r="I37" s="1"/>
    </row>
    <row r="38" spans="1:9" ht="14.25" customHeight="1">
      <c r="A38" s="21" t="s">
        <v>25</v>
      </c>
      <c r="B38" s="19"/>
      <c r="C38" s="19"/>
      <c r="D38" s="19"/>
      <c r="E38" s="20"/>
      <c r="F38" s="6">
        <v>500000</v>
      </c>
      <c r="G38" s="6"/>
      <c r="H38" s="8"/>
      <c r="I38" s="1"/>
    </row>
    <row r="39" spans="1:9" ht="14.25" customHeight="1">
      <c r="A39" s="21" t="s">
        <v>26</v>
      </c>
      <c r="B39" s="19"/>
      <c r="C39" s="19"/>
      <c r="D39" s="19"/>
      <c r="E39" s="20"/>
      <c r="F39" s="6">
        <v>150000</v>
      </c>
      <c r="G39" s="6"/>
      <c r="H39" s="8"/>
      <c r="I39" s="1"/>
    </row>
    <row r="40" spans="1:9" ht="14.25" customHeight="1">
      <c r="A40" s="21" t="s">
        <v>27</v>
      </c>
      <c r="B40" s="19"/>
      <c r="C40" s="19"/>
      <c r="D40" s="19"/>
      <c r="E40" s="20"/>
      <c r="F40" s="6">
        <v>1805000</v>
      </c>
      <c r="G40" s="6"/>
      <c r="H40" s="8"/>
      <c r="I40" s="1"/>
    </row>
    <row r="41" spans="1:9" ht="14.25" customHeight="1">
      <c r="A41" s="21" t="s">
        <v>28</v>
      </c>
      <c r="B41" s="19"/>
      <c r="C41" s="19"/>
      <c r="D41" s="19"/>
      <c r="E41" s="20"/>
      <c r="F41" s="6">
        <v>150000</v>
      </c>
      <c r="G41" s="6"/>
      <c r="H41" s="8"/>
      <c r="I41" s="1"/>
    </row>
    <row r="42" spans="1:9" ht="14.25" customHeight="1">
      <c r="A42" s="21" t="s">
        <v>29</v>
      </c>
      <c r="B42" s="19"/>
      <c r="C42" s="19"/>
      <c r="D42" s="19"/>
      <c r="E42" s="20"/>
      <c r="F42" s="6">
        <v>60000</v>
      </c>
      <c r="G42" s="6"/>
      <c r="H42" s="8"/>
      <c r="I42" s="1"/>
    </row>
    <row r="43" spans="1:9" ht="14.25" customHeight="1">
      <c r="A43" s="21" t="s">
        <v>30</v>
      </c>
      <c r="B43" s="19"/>
      <c r="C43" s="19"/>
      <c r="D43" s="19"/>
      <c r="E43" s="20"/>
      <c r="F43" s="6">
        <v>100000</v>
      </c>
      <c r="G43" s="6"/>
      <c r="H43" s="8"/>
      <c r="I43" s="1"/>
    </row>
    <row r="44" spans="1:9" ht="14.25" customHeight="1">
      <c r="A44" s="21" t="s">
        <v>31</v>
      </c>
      <c r="B44" s="19"/>
      <c r="C44" s="19"/>
      <c r="D44" s="19"/>
      <c r="E44" s="20"/>
      <c r="F44" s="6">
        <v>150000</v>
      </c>
      <c r="G44" s="6"/>
      <c r="H44" s="8"/>
      <c r="I44" s="1"/>
    </row>
    <row r="45" spans="1:9" ht="14.25" customHeight="1">
      <c r="A45" s="21" t="s">
        <v>32</v>
      </c>
      <c r="B45" s="19"/>
      <c r="C45" s="19"/>
      <c r="D45" s="19"/>
      <c r="E45" s="20"/>
      <c r="F45" s="6">
        <v>0</v>
      </c>
      <c r="G45" s="6"/>
      <c r="H45" s="8"/>
      <c r="I45" s="1"/>
    </row>
    <row r="46" spans="1:9" ht="14.25" customHeight="1">
      <c r="A46" s="21" t="s">
        <v>33</v>
      </c>
      <c r="B46" s="19"/>
      <c r="C46" s="19"/>
      <c r="D46" s="19"/>
      <c r="E46" s="20"/>
      <c r="F46" s="6">
        <v>100000</v>
      </c>
      <c r="G46" s="6"/>
      <c r="H46" s="8"/>
      <c r="I46" s="1"/>
    </row>
    <row r="47" spans="1:9" ht="14.25" customHeight="1">
      <c r="A47" s="21" t="s">
        <v>34</v>
      </c>
      <c r="B47" s="19"/>
      <c r="C47" s="19"/>
      <c r="D47" s="19"/>
      <c r="E47" s="20"/>
      <c r="F47" s="6">
        <v>0</v>
      </c>
      <c r="G47" s="6"/>
      <c r="H47" s="8"/>
      <c r="I47" s="1"/>
    </row>
    <row r="48" spans="1:9" ht="14.25" customHeight="1">
      <c r="A48" s="21" t="s">
        <v>35</v>
      </c>
      <c r="B48" s="19"/>
      <c r="C48" s="19"/>
      <c r="D48" s="19"/>
      <c r="E48" s="20"/>
      <c r="F48" s="6">
        <v>0</v>
      </c>
      <c r="G48" s="6"/>
      <c r="H48" s="8"/>
      <c r="I48" s="1"/>
    </row>
    <row r="49" spans="1:9" ht="14.25" customHeight="1">
      <c r="A49" s="21" t="s">
        <v>36</v>
      </c>
      <c r="B49" s="19"/>
      <c r="C49" s="19"/>
      <c r="D49" s="19"/>
      <c r="E49" s="20"/>
      <c r="F49" s="6">
        <v>20000</v>
      </c>
      <c r="G49" s="6"/>
      <c r="H49" s="8"/>
      <c r="I49" s="1"/>
    </row>
    <row r="50" spans="1:9" ht="14.25" customHeight="1">
      <c r="A50" s="21" t="s">
        <v>37</v>
      </c>
      <c r="B50" s="19"/>
      <c r="C50" s="19"/>
      <c r="D50" s="19"/>
      <c r="E50" s="20"/>
      <c r="F50" s="6">
        <v>180000</v>
      </c>
      <c r="G50" s="6"/>
      <c r="H50" s="8"/>
      <c r="I50" s="1"/>
    </row>
    <row r="51" spans="1:9" ht="14.25" customHeight="1">
      <c r="A51" s="21"/>
      <c r="B51" s="19"/>
      <c r="C51" s="19" t="s">
        <v>60</v>
      </c>
      <c r="D51" s="19"/>
      <c r="E51" s="20"/>
      <c r="F51" s="7"/>
      <c r="G51" s="11">
        <f>SUM(F36:F50)</f>
        <v>3615000</v>
      </c>
      <c r="H51" s="8"/>
      <c r="I51" s="1"/>
    </row>
    <row r="52" spans="1:9" ht="14.25" customHeight="1">
      <c r="A52" s="21" t="s">
        <v>61</v>
      </c>
      <c r="B52" s="19"/>
      <c r="C52" s="19"/>
      <c r="D52" s="19"/>
      <c r="E52" s="20"/>
      <c r="F52" s="8"/>
      <c r="G52" s="7"/>
      <c r="H52" s="14">
        <f>SUM(G34,G51)</f>
        <v>9615000</v>
      </c>
      <c r="I52" s="1"/>
    </row>
    <row r="53" spans="1:9" ht="14.25" customHeight="1">
      <c r="A53" s="21" t="s">
        <v>39</v>
      </c>
      <c r="B53" s="19"/>
      <c r="C53" s="19"/>
      <c r="D53" s="19"/>
      <c r="E53" s="20"/>
      <c r="F53" s="8"/>
      <c r="G53" s="8"/>
      <c r="H53" s="7"/>
      <c r="I53" s="1"/>
    </row>
    <row r="54" spans="1:9" ht="14.25" customHeight="1">
      <c r="A54" s="21" t="s">
        <v>40</v>
      </c>
      <c r="B54" s="19"/>
      <c r="C54" s="19"/>
      <c r="D54" s="19"/>
      <c r="E54" s="20"/>
      <c r="F54" s="8"/>
      <c r="G54" s="8"/>
      <c r="H54" s="8"/>
      <c r="I54" s="1"/>
    </row>
    <row r="55" spans="1:9" ht="14.25" customHeight="1">
      <c r="A55" s="21" t="s">
        <v>41</v>
      </c>
      <c r="B55" s="19"/>
      <c r="C55" s="19"/>
      <c r="D55" s="19"/>
      <c r="E55" s="20"/>
      <c r="F55" s="8">
        <v>600000</v>
      </c>
      <c r="G55" s="8"/>
      <c r="H55" s="8"/>
      <c r="I55" s="1"/>
    </row>
    <row r="56" spans="1:9" ht="14.25" customHeight="1">
      <c r="A56" s="21" t="s">
        <v>42</v>
      </c>
      <c r="B56" s="19"/>
      <c r="C56" s="19"/>
      <c r="D56" s="19"/>
      <c r="E56" s="20"/>
      <c r="F56" s="8">
        <v>550000</v>
      </c>
      <c r="G56" s="8"/>
      <c r="H56" s="8"/>
      <c r="I56" s="1"/>
    </row>
    <row r="57" spans="1:9" ht="14.25" customHeight="1">
      <c r="A57" s="21" t="s">
        <v>43</v>
      </c>
      <c r="B57" s="19"/>
      <c r="C57" s="19"/>
      <c r="D57" s="19"/>
      <c r="E57" s="20"/>
      <c r="F57" s="7"/>
      <c r="G57" s="14">
        <f>SUM(F55:F56)</f>
        <v>1150000</v>
      </c>
      <c r="H57" s="8"/>
      <c r="I57" s="1"/>
    </row>
    <row r="58" spans="1:9" ht="14.25" customHeight="1">
      <c r="A58" s="21" t="s">
        <v>23</v>
      </c>
      <c r="B58" s="19"/>
      <c r="C58" s="19"/>
      <c r="D58" s="19"/>
      <c r="E58" s="20"/>
      <c r="F58" s="6"/>
      <c r="G58" s="6"/>
      <c r="H58" s="8"/>
      <c r="I58" s="1"/>
    </row>
    <row r="59" spans="1:9" ht="14.25" customHeight="1">
      <c r="A59" s="21" t="s">
        <v>44</v>
      </c>
      <c r="B59" s="19"/>
      <c r="C59" s="19"/>
      <c r="D59" s="19"/>
      <c r="E59" s="20"/>
      <c r="F59" s="8">
        <v>60000</v>
      </c>
      <c r="G59" s="13"/>
      <c r="H59" s="8"/>
      <c r="I59" s="1"/>
    </row>
    <row r="60" spans="1:9" ht="14.25" customHeight="1">
      <c r="A60" s="21" t="s">
        <v>45</v>
      </c>
      <c r="B60" s="19"/>
      <c r="C60" s="19"/>
      <c r="D60" s="19"/>
      <c r="E60" s="20"/>
      <c r="F60" s="8">
        <v>60000</v>
      </c>
      <c r="G60" s="13"/>
      <c r="H60" s="8"/>
      <c r="I60" s="1"/>
    </row>
    <row r="61" spans="1:9" ht="14.25" customHeight="1">
      <c r="A61" s="21" t="s">
        <v>34</v>
      </c>
      <c r="B61" s="19"/>
      <c r="C61" s="19"/>
      <c r="D61" s="19"/>
      <c r="E61" s="20"/>
      <c r="F61" s="8">
        <v>150000</v>
      </c>
      <c r="G61" s="13"/>
      <c r="H61" s="8"/>
      <c r="I61" s="1"/>
    </row>
    <row r="62" spans="1:9" ht="14.25" customHeight="1">
      <c r="A62" s="21" t="s">
        <v>30</v>
      </c>
      <c r="B62" s="19"/>
      <c r="C62" s="19"/>
      <c r="D62" s="19"/>
      <c r="E62" s="20"/>
      <c r="F62" s="8">
        <v>20000</v>
      </c>
      <c r="G62" s="13"/>
      <c r="H62" s="8"/>
      <c r="I62" s="1"/>
    </row>
    <row r="63" spans="1:9" ht="14.25" customHeight="1">
      <c r="A63" s="21" t="s">
        <v>25</v>
      </c>
      <c r="B63" s="19"/>
      <c r="C63" s="19"/>
      <c r="D63" s="19"/>
      <c r="E63" s="20"/>
      <c r="F63" s="8">
        <v>0</v>
      </c>
      <c r="G63" s="13"/>
      <c r="H63" s="8"/>
      <c r="I63" s="1"/>
    </row>
    <row r="64" spans="1:9" ht="14.25" customHeight="1">
      <c r="A64" s="21" t="s">
        <v>46</v>
      </c>
      <c r="B64" s="19"/>
      <c r="C64" s="19"/>
      <c r="D64" s="19"/>
      <c r="E64" s="20"/>
      <c r="F64" s="8">
        <v>0</v>
      </c>
      <c r="G64" s="13"/>
      <c r="H64" s="8"/>
      <c r="I64" s="1"/>
    </row>
    <row r="65" spans="1:9" ht="14.25" customHeight="1">
      <c r="A65" s="21" t="s">
        <v>28</v>
      </c>
      <c r="B65" s="19"/>
      <c r="C65" s="19"/>
      <c r="D65" s="19"/>
      <c r="E65" s="20"/>
      <c r="F65" s="8">
        <v>150000</v>
      </c>
      <c r="G65" s="13"/>
      <c r="H65" s="8"/>
      <c r="I65" s="1"/>
    </row>
    <row r="66" spans="1:9" ht="14.25" customHeight="1">
      <c r="A66" s="21" t="s">
        <v>32</v>
      </c>
      <c r="B66" s="19"/>
      <c r="C66" s="19"/>
      <c r="D66" s="19"/>
      <c r="E66" s="20"/>
      <c r="F66" s="8">
        <v>243000</v>
      </c>
      <c r="G66" s="13"/>
      <c r="H66" s="8"/>
      <c r="I66" s="1"/>
    </row>
    <row r="67" spans="1:9" ht="14.25" customHeight="1">
      <c r="A67" s="21" t="s">
        <v>21</v>
      </c>
      <c r="B67" s="19"/>
      <c r="C67" s="19"/>
      <c r="D67" s="19"/>
      <c r="E67" s="20"/>
      <c r="F67" s="8">
        <v>0</v>
      </c>
      <c r="G67" s="13"/>
      <c r="H67" s="8"/>
      <c r="I67" s="1"/>
    </row>
    <row r="68" spans="1:9" ht="14.25" customHeight="1">
      <c r="A68" s="21" t="s">
        <v>36</v>
      </c>
      <c r="B68" s="19"/>
      <c r="C68" s="19"/>
      <c r="D68" s="19"/>
      <c r="E68" s="20"/>
      <c r="F68" s="8">
        <v>10000</v>
      </c>
      <c r="G68" s="13"/>
      <c r="H68" s="8"/>
      <c r="I68" s="1"/>
    </row>
    <row r="69" spans="1:9" ht="14.25" customHeight="1">
      <c r="A69" s="21" t="s">
        <v>37</v>
      </c>
      <c r="B69" s="19"/>
      <c r="C69" s="19"/>
      <c r="D69" s="19"/>
      <c r="E69" s="20"/>
      <c r="F69" s="8">
        <v>120000</v>
      </c>
      <c r="G69" s="13"/>
      <c r="H69" s="8"/>
      <c r="I69" s="1"/>
    </row>
    <row r="70" spans="1:9" ht="14.25" customHeight="1">
      <c r="A70" s="21" t="s">
        <v>38</v>
      </c>
      <c r="B70" s="19"/>
      <c r="C70" s="19"/>
      <c r="D70" s="19"/>
      <c r="E70" s="20"/>
      <c r="F70" s="8"/>
      <c r="G70" s="11">
        <f>SUM(F59:F69)</f>
        <v>813000</v>
      </c>
      <c r="H70" s="8"/>
      <c r="I70" s="1"/>
    </row>
    <row r="71" spans="1:9" ht="14.25" customHeight="1">
      <c r="A71" s="21" t="s">
        <v>47</v>
      </c>
      <c r="B71" s="19"/>
      <c r="C71" s="19"/>
      <c r="D71" s="19"/>
      <c r="E71" s="20"/>
      <c r="F71" s="8"/>
      <c r="G71" s="10"/>
      <c r="H71" s="9">
        <f>SUM(G57,G70)</f>
        <v>1963000</v>
      </c>
      <c r="I71" s="1"/>
    </row>
    <row r="72" spans="1:9" ht="14.25" customHeight="1">
      <c r="A72" s="21" t="s">
        <v>48</v>
      </c>
      <c r="B72" s="19"/>
      <c r="C72" s="19"/>
      <c r="D72" s="19"/>
      <c r="E72" s="20"/>
      <c r="F72" s="8"/>
      <c r="G72" s="8"/>
      <c r="H72" s="15">
        <f>SUM(H71,H52)</f>
        <v>11578000</v>
      </c>
      <c r="I72" s="1"/>
    </row>
    <row r="73" spans="1:9" ht="14.25" customHeight="1">
      <c r="A73" s="21" t="s">
        <v>49</v>
      </c>
      <c r="B73" s="19"/>
      <c r="C73" s="19"/>
      <c r="D73" s="19"/>
      <c r="E73" s="20"/>
      <c r="F73" s="9"/>
      <c r="G73" s="8"/>
      <c r="H73" s="8">
        <f>SUM(H29-H72)</f>
        <v>-4148000</v>
      </c>
      <c r="I73" s="1"/>
    </row>
    <row r="74" spans="1:9" ht="14.25" customHeight="1">
      <c r="A74" s="21" t="s">
        <v>50</v>
      </c>
      <c r="B74" s="19"/>
      <c r="C74" s="19"/>
      <c r="D74" s="19"/>
      <c r="E74" s="20"/>
      <c r="F74" s="7"/>
      <c r="G74" s="8"/>
      <c r="H74" s="8"/>
      <c r="I74" s="1"/>
    </row>
    <row r="75" spans="1:9" ht="14.25" customHeight="1">
      <c r="A75" s="21" t="s">
        <v>67</v>
      </c>
      <c r="B75" s="19"/>
      <c r="C75" s="19"/>
      <c r="D75" s="19"/>
      <c r="E75" s="20"/>
      <c r="F75" s="8"/>
      <c r="G75" s="8">
        <v>5000000</v>
      </c>
      <c r="H75" s="8"/>
      <c r="I75" s="1"/>
    </row>
    <row r="76" spans="1:9" ht="14.25" customHeight="1">
      <c r="A76" s="21" t="s">
        <v>51</v>
      </c>
      <c r="B76" s="19"/>
      <c r="C76" s="19"/>
      <c r="D76" s="19"/>
      <c r="E76" s="20"/>
      <c r="F76" s="8"/>
      <c r="G76" s="7"/>
      <c r="H76" s="8">
        <v>5000000</v>
      </c>
      <c r="I76" s="1"/>
    </row>
    <row r="77" spans="1:9" ht="14.25" customHeight="1">
      <c r="A77" s="21" t="s">
        <v>2</v>
      </c>
      <c r="B77" s="19"/>
      <c r="C77" s="19"/>
      <c r="D77" s="19"/>
      <c r="E77" s="20"/>
      <c r="F77" s="8"/>
      <c r="G77" s="6"/>
      <c r="H77" s="7"/>
      <c r="I77" s="1"/>
    </row>
    <row r="78" spans="1:9" ht="14.25" customHeight="1">
      <c r="A78" s="21" t="s">
        <v>51</v>
      </c>
      <c r="B78" s="19"/>
      <c r="C78" s="19"/>
      <c r="D78" s="19"/>
      <c r="E78" s="20"/>
      <c r="F78" s="8"/>
      <c r="G78" s="6"/>
      <c r="H78" s="9">
        <v>0</v>
      </c>
      <c r="I78" s="1"/>
    </row>
    <row r="79" spans="1:9" ht="14.25" customHeight="1">
      <c r="A79" s="21" t="s">
        <v>52</v>
      </c>
      <c r="B79" s="19"/>
      <c r="C79" s="19"/>
      <c r="D79" s="19"/>
      <c r="E79" s="20"/>
      <c r="F79" s="8"/>
      <c r="G79" s="8"/>
      <c r="H79" s="7">
        <f>SUM(H73:H78)</f>
        <v>852000</v>
      </c>
      <c r="I79" s="1"/>
    </row>
    <row r="80" spans="1:9" ht="14.25" customHeight="1">
      <c r="A80" s="21" t="s">
        <v>53</v>
      </c>
      <c r="B80" s="19"/>
      <c r="C80" s="19"/>
      <c r="D80" s="19"/>
      <c r="E80" s="20"/>
      <c r="F80" s="8"/>
      <c r="G80" s="8"/>
      <c r="H80" s="8">
        <v>0</v>
      </c>
      <c r="I80" s="1"/>
    </row>
    <row r="81" spans="1:9" ht="14.25" customHeight="1">
      <c r="A81" s="21" t="s">
        <v>54</v>
      </c>
      <c r="B81" s="19"/>
      <c r="C81" s="19"/>
      <c r="D81" s="19"/>
      <c r="E81" s="20"/>
      <c r="F81" s="9"/>
      <c r="G81" s="8"/>
      <c r="H81" s="8">
        <f>SUM(H79:H80)</f>
        <v>852000</v>
      </c>
      <c r="I81" s="1"/>
    </row>
    <row r="82" spans="1:9" ht="14.25" customHeight="1">
      <c r="A82" s="21" t="s">
        <v>55</v>
      </c>
      <c r="B82" s="19"/>
      <c r="C82" s="19"/>
      <c r="D82" s="19"/>
      <c r="E82" s="20"/>
      <c r="F82" s="7"/>
      <c r="G82" s="8"/>
      <c r="H82" s="9">
        <v>53682</v>
      </c>
      <c r="I82" s="1"/>
    </row>
    <row r="83" spans="1:9" ht="14.25" customHeight="1">
      <c r="A83" s="22" t="s">
        <v>66</v>
      </c>
      <c r="B83" s="23"/>
      <c r="C83" s="23"/>
      <c r="D83" s="23"/>
      <c r="E83" s="24"/>
      <c r="F83" s="9"/>
      <c r="G83" s="9"/>
      <c r="H83" s="15">
        <f>SUM(H81:H82)</f>
        <v>905682</v>
      </c>
      <c r="I83" s="1"/>
    </row>
  </sheetData>
  <mergeCells count="5">
    <mergeCell ref="A5:E5"/>
    <mergeCell ref="F5:H5"/>
    <mergeCell ref="A1:H1"/>
    <mergeCell ref="A2:H2"/>
    <mergeCell ref="G3:H3"/>
  </mergeCells>
  <phoneticPr fontId="1"/>
  <pageMargins left="0.39370078740157483" right="0.27559055118110237" top="0.31496062992125984" bottom="0.23622047244094491" header="0.19685039370078741" footer="0.15748031496062992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2017-12-15T09:13:18Z</dcterms:modified>
</cp:coreProperties>
</file>